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обильные группы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<sst xmlns="http://schemas.openxmlformats.org/spreadsheetml/2006/main" count="21" uniqueCount="21">
  <si>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</si>
  <si>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 xml:space="preserve">Наименование </t>
  </si>
  <si>
    <t>Гродненская область</t>
  </si>
  <si>
    <t>Итого по республике</t>
  </si>
  <si>
    <t>Могилевская область</t>
  </si>
  <si>
    <t>строительных организаций</t>
  </si>
  <si>
    <t xml:space="preserve">Кол-во нарушений требований безопасности, в среднем выявленных при одном обследовании организации </t>
  </si>
  <si>
    <t>г. Минск</t>
  </si>
  <si>
    <t>Кол-во обследований, всего, в том числе:</t>
  </si>
  <si>
    <t>иных организаций</t>
  </si>
  <si>
    <t>Кол-во мобильных групп, всего</t>
  </si>
  <si>
    <t xml:space="preserve">Брестская область </t>
  </si>
  <si>
    <t>Витебская область</t>
  </si>
  <si>
    <t>Гомельская область</t>
  </si>
  <si>
    <t>Минская область</t>
  </si>
  <si>
    <t>объектов организаций АПК</t>
  </si>
  <si>
    <t>Кол-во выявленных нарушений требований безопасности, всего, в том числе:</t>
  </si>
  <si>
    <t>на объектах организаций АПК</t>
  </si>
  <si>
    <t>в строительных организациях</t>
  </si>
  <si>
    <t>в иных организациях</t>
  </si>
  <si>
    <r>
      <t xml:space="preserve">Сведения об эффективности работы мобильных групп за </t>
    </r>
    <r>
      <rPr>
        <u val="single"/>
        <sz val="15"/>
        <rFont val="Times New Roman"/>
        <family val="1"/>
      </rPr>
      <t>январь-декабрь</t>
    </r>
    <r>
      <rPr>
        <sz val="15"/>
        <rFont val="Times New Roman"/>
        <family val="1"/>
      </rPr>
      <t xml:space="preserve"> 2018 г.</t>
    </r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</si>
</sst>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%"/>
    <numFmt numFmtId="186" formatCode="0.0"/>
    <numFmt numFmtId="187" formatCode="0.000"/>
  </numFmts>
  <fonts count="49">
    <font>
      <sz val="10"/>
      <name val="Arial"/>
      <family val="0"/>
    </font>
    <font>
      <sz val="10"/>
      <name val="Times New Roman"/>
      <family val="1"/>
    </font>
    <font>
      <sz val="15"/>
      <name val="Times New Roman"/>
      <family val="1"/>
    </font>
    <font>
      <sz val="15"/>
      <name val="Arial"/>
      <family val="2"/>
    </font>
    <font>
      <sz val="13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u val="single"/>
      <sz val="15"/>
      <name val="Times New Roman"/>
      <family val="1"/>
    </font>
    <font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justify" textRotation="90"/>
    </xf>
    <xf numFmtId="0" fontId="1" fillId="0" borderId="10" xfId="0" applyFont="1" applyFill="1" applyBorder="1" applyAlignment="1">
      <alignment horizontal="center" vertical="justify" textRotation="90" wrapText="1"/>
    </xf>
    <xf numFmtId="0" fontId="6" fillId="0" borderId="10" xfId="0" applyFont="1" applyFill="1" applyBorder="1" applyAlignment="1">
      <alignment horizontal="center" vertical="justify" textRotation="90"/>
    </xf>
    <xf numFmtId="0" fontId="9" fillId="0" borderId="10" xfId="0" applyFont="1" applyFill="1" applyBorder="1" applyAlignment="1">
      <alignment horizontal="right" vertical="center"/>
    </xf>
    <xf numFmtId="186" fontId="9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justify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4" fontId="1" fillId="0" borderId="11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2.75"/>
  <cols>
    <col min="1" max="1" width="3.8515625" style="6" customWidth="1"/>
    <col min="2" max="2" width="20.57421875" style="6" customWidth="1"/>
    <col min="3" max="3" width="5.421875" style="6" customWidth="1"/>
    <col min="4" max="4" width="7.140625" style="6" customWidth="1"/>
    <col min="5" max="5" width="6.7109375" style="6" customWidth="1"/>
    <col min="6" max="6" width="6.00390625" style="6" customWidth="1"/>
    <col min="7" max="7" width="6.57421875" style="6" customWidth="1"/>
    <col min="8" max="8" width="10.00390625" style="6" customWidth="1"/>
    <col min="9" max="9" width="8.28125" style="6" customWidth="1"/>
    <col min="10" max="10" width="7.57421875" style="6" customWidth="1"/>
    <col min="11" max="11" width="7.28125" style="6" customWidth="1"/>
    <col min="12" max="12" width="10.421875" style="6" customWidth="1"/>
    <col min="13" max="16384" width="9.140625" style="6" customWidth="1"/>
  </cols>
  <sheetData>
    <row r="1" spans="1:12" ht="28.5" customHeight="1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8" customFormat="1" ht="131.25" customHeight="1">
      <c r="A2" s="2" t="s">
        <v>0</v>
      </c>
      <c r="B2" s="7" t="s">
        <v>1</v>
      </c>
      <c r="C2" s="1" t="s">
        <v>10</v>
      </c>
      <c r="D2" s="1" t="s">
        <v>8</v>
      </c>
      <c r="E2" s="1" t="s">
        <v>15</v>
      </c>
      <c r="F2" s="1" t="s">
        <v>5</v>
      </c>
      <c r="G2" s="1" t="s">
        <v>9</v>
      </c>
      <c r="H2" s="2" t="s">
        <v>16</v>
      </c>
      <c r="I2" s="3" t="s">
        <v>17</v>
      </c>
      <c r="J2" s="3" t="s">
        <v>18</v>
      </c>
      <c r="K2" s="3" t="s">
        <v>19</v>
      </c>
      <c r="L2" s="3" t="s">
        <v>6</v>
      </c>
    </row>
    <row r="3" spans="1:13" s="8" customFormat="1" ht="16.5">
      <c r="A3" s="9">
        <v>1</v>
      </c>
      <c r="B3" s="9" t="s">
        <v>11</v>
      </c>
      <c r="C3" s="4">
        <v>19</v>
      </c>
      <c r="D3" s="4">
        <f aca="true" t="shared" si="0" ref="D3:D10">SUM(E3+F3+G3)</f>
        <v>2148</v>
      </c>
      <c r="E3" s="4">
        <v>725</v>
      </c>
      <c r="F3" s="4">
        <v>364</v>
      </c>
      <c r="G3" s="4">
        <v>1059</v>
      </c>
      <c r="H3" s="4">
        <f aca="true" t="shared" si="1" ref="H3:H10">SUM(I3+J3+K3)</f>
        <v>29458</v>
      </c>
      <c r="I3" s="4">
        <v>10143</v>
      </c>
      <c r="J3" s="4">
        <v>4720</v>
      </c>
      <c r="K3" s="4">
        <v>14595</v>
      </c>
      <c r="L3" s="5">
        <f aca="true" t="shared" si="2" ref="L3:L10">SUM(H3/D3)</f>
        <v>13.71415270018622</v>
      </c>
      <c r="M3" s="10"/>
    </row>
    <row r="4" spans="1:12" s="14" customFormat="1" ht="17.25" thickBot="1">
      <c r="A4" s="12">
        <v>2</v>
      </c>
      <c r="B4" s="13" t="s">
        <v>12</v>
      </c>
      <c r="C4" s="4">
        <v>26</v>
      </c>
      <c r="D4" s="4">
        <f t="shared" si="0"/>
        <v>3861</v>
      </c>
      <c r="E4" s="4">
        <v>2521</v>
      </c>
      <c r="F4" s="4">
        <v>351</v>
      </c>
      <c r="G4" s="4">
        <v>989</v>
      </c>
      <c r="H4" s="4">
        <f t="shared" si="1"/>
        <v>34203</v>
      </c>
      <c r="I4" s="4">
        <v>16958</v>
      </c>
      <c r="J4" s="4">
        <v>4041</v>
      </c>
      <c r="K4" s="4">
        <v>13204</v>
      </c>
      <c r="L4" s="5">
        <f t="shared" si="2"/>
        <v>8.858585858585858</v>
      </c>
    </row>
    <row r="5" spans="1:12" s="14" customFormat="1" ht="17.25" thickBot="1">
      <c r="A5" s="12">
        <v>3</v>
      </c>
      <c r="B5" s="13" t="s">
        <v>13</v>
      </c>
      <c r="C5" s="4">
        <v>25</v>
      </c>
      <c r="D5" s="4">
        <f t="shared" si="0"/>
        <v>2628</v>
      </c>
      <c r="E5" s="15">
        <v>1015</v>
      </c>
      <c r="F5" s="16">
        <v>357</v>
      </c>
      <c r="G5" s="16">
        <v>1256</v>
      </c>
      <c r="H5" s="4">
        <f t="shared" si="1"/>
        <v>31242</v>
      </c>
      <c r="I5" s="15">
        <v>14553</v>
      </c>
      <c r="J5" s="16">
        <v>4313</v>
      </c>
      <c r="K5" s="16">
        <v>12376</v>
      </c>
      <c r="L5" s="5">
        <f t="shared" si="2"/>
        <v>11.88812785388128</v>
      </c>
    </row>
    <row r="6" spans="1:12" s="14" customFormat="1" ht="17.25" thickBot="1">
      <c r="A6" s="12">
        <v>4</v>
      </c>
      <c r="B6" s="13" t="s">
        <v>2</v>
      </c>
      <c r="C6" s="4">
        <v>21</v>
      </c>
      <c r="D6" s="4">
        <f t="shared" si="0"/>
        <v>1909</v>
      </c>
      <c r="E6" s="4">
        <v>795</v>
      </c>
      <c r="F6" s="4">
        <v>374</v>
      </c>
      <c r="G6" s="4">
        <v>740</v>
      </c>
      <c r="H6" s="4">
        <f t="shared" si="1"/>
        <v>23817</v>
      </c>
      <c r="I6" s="4">
        <v>10263</v>
      </c>
      <c r="J6" s="4">
        <v>5041</v>
      </c>
      <c r="K6" s="4">
        <v>8513</v>
      </c>
      <c r="L6" s="5">
        <f t="shared" si="2"/>
        <v>12.476165531691985</v>
      </c>
    </row>
    <row r="7" spans="1:12" s="8" customFormat="1" ht="17.25" thickBot="1">
      <c r="A7" s="12">
        <v>5</v>
      </c>
      <c r="B7" s="13" t="s">
        <v>14</v>
      </c>
      <c r="C7" s="4">
        <v>24</v>
      </c>
      <c r="D7" s="4">
        <f t="shared" si="0"/>
        <v>2062</v>
      </c>
      <c r="E7" s="15">
        <v>854</v>
      </c>
      <c r="F7" s="16">
        <v>282</v>
      </c>
      <c r="G7" s="16">
        <v>926</v>
      </c>
      <c r="H7" s="4">
        <f t="shared" si="1"/>
        <v>28332</v>
      </c>
      <c r="I7" s="15">
        <v>12806</v>
      </c>
      <c r="J7" s="16">
        <v>3434</v>
      </c>
      <c r="K7" s="16">
        <v>12092</v>
      </c>
      <c r="L7" s="5">
        <f t="shared" si="2"/>
        <v>13.740058195926284</v>
      </c>
    </row>
    <row r="8" spans="1:12" s="8" customFormat="1" ht="16.5">
      <c r="A8" s="12">
        <v>6</v>
      </c>
      <c r="B8" s="13" t="s">
        <v>7</v>
      </c>
      <c r="C8" s="4">
        <v>10</v>
      </c>
      <c r="D8" s="4">
        <f t="shared" si="0"/>
        <v>1051</v>
      </c>
      <c r="E8" s="4"/>
      <c r="F8" s="4">
        <v>506</v>
      </c>
      <c r="G8" s="4">
        <v>545</v>
      </c>
      <c r="H8" s="4">
        <f t="shared" si="1"/>
        <v>16037</v>
      </c>
      <c r="I8" s="4"/>
      <c r="J8" s="4">
        <v>7486</v>
      </c>
      <c r="K8" s="4">
        <v>8551</v>
      </c>
      <c r="L8" s="5">
        <f t="shared" si="2"/>
        <v>15.258801141769743</v>
      </c>
    </row>
    <row r="9" spans="1:12" s="8" customFormat="1" ht="16.5">
      <c r="A9" s="12">
        <v>7</v>
      </c>
      <c r="B9" s="13" t="s">
        <v>4</v>
      </c>
      <c r="C9" s="4">
        <v>36</v>
      </c>
      <c r="D9" s="4">
        <f t="shared" si="0"/>
        <v>4211</v>
      </c>
      <c r="E9" s="4">
        <v>1590</v>
      </c>
      <c r="F9" s="4">
        <v>901</v>
      </c>
      <c r="G9" s="4">
        <v>1720</v>
      </c>
      <c r="H9" s="4">
        <f t="shared" si="1"/>
        <v>47576</v>
      </c>
      <c r="I9" s="4">
        <v>19531</v>
      </c>
      <c r="J9" s="4">
        <v>9701</v>
      </c>
      <c r="K9" s="4">
        <v>18344</v>
      </c>
      <c r="L9" s="5">
        <f t="shared" si="2"/>
        <v>11.29802897174068</v>
      </c>
    </row>
    <row r="10" spans="1:12" s="8" customFormat="1" ht="16.5">
      <c r="A10" s="28" t="s">
        <v>3</v>
      </c>
      <c r="B10" s="29"/>
      <c r="C10" s="4">
        <f>SUM(C3+C4+C5+C6+C7+C8+C9)</f>
        <v>161</v>
      </c>
      <c r="D10" s="4">
        <f t="shared" si="0"/>
        <v>17870</v>
      </c>
      <c r="E10" s="11">
        <f>SUM(E3+E4+E5+E6+E7+E8+E9)</f>
        <v>7500</v>
      </c>
      <c r="F10" s="11">
        <f>SUM(F3+F4+F5+F6+F7+F8+F9)</f>
        <v>3135</v>
      </c>
      <c r="G10" s="4">
        <f>SUM(G3+G4+G5+G6+G7+G8+G9)</f>
        <v>7235</v>
      </c>
      <c r="H10" s="4">
        <f t="shared" si="1"/>
        <v>210665</v>
      </c>
      <c r="I10" s="4">
        <f>SUM(I3+I4+I5+I6+I7+I8+I9)</f>
        <v>84254</v>
      </c>
      <c r="J10" s="4">
        <f>SUM(J3+J4+J5+J6+J7+J8+J9)</f>
        <v>38736</v>
      </c>
      <c r="K10" s="4">
        <f>SUM(K3+K4+K5+K6+K7+K8+K9)</f>
        <v>87675</v>
      </c>
      <c r="L10" s="5">
        <f t="shared" si="2"/>
        <v>11.788752098489088</v>
      </c>
    </row>
    <row r="11" spans="1:12" s="20" customFormat="1" ht="12" customHeight="1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ht="15" customHeight="1">
      <c r="A12" s="21"/>
    </row>
    <row r="13" spans="1:12" ht="18.75" customHeight="1">
      <c r="A13" s="22"/>
      <c r="B13" s="27"/>
      <c r="C13" s="27"/>
      <c r="D13" s="27"/>
      <c r="E13" s="26"/>
      <c r="F13" s="26"/>
      <c r="G13" s="26"/>
      <c r="H13" s="26"/>
      <c r="I13" s="26"/>
      <c r="J13" s="26"/>
      <c r="K13" s="26"/>
      <c r="L13" s="26"/>
    </row>
    <row r="14" spans="2:12" ht="24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2:12" ht="24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</sheetData>
  <sheetProtection/>
  <mergeCells count="4">
    <mergeCell ref="A1:L1"/>
    <mergeCell ref="A16:L16"/>
    <mergeCell ref="B13:L13"/>
    <mergeCell ref="A10:B10"/>
  </mergeCells>
  <printOptions/>
  <pageMargins left="0.31496062992125984" right="0.15748031496062992" top="0.1968503937007874" bottom="0.15748031496062992" header="0.15748031496062992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2019-01-09T07:47:19Z</cp:lastPrinted>
  <dcterms:created xsi:type="dcterms:W3CDTF">1996-10-08T23:32:33Z</dcterms:created>
  <dcterms:modified xsi:type="dcterms:W3CDTF">2019-01-23T14:18:10Z</dcterms:modified>
  <cp:category/>
  <cp:version/>
  <cp:contentType/>
  <cp:contentStatus/>
</cp:coreProperties>
</file>