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Лист2" sheetId="2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S38" i="2"/>
  <c r="R38"/>
  <c r="Q38"/>
  <c r="P38"/>
  <c r="O38"/>
  <c r="N38"/>
  <c r="M38"/>
  <c r="K38"/>
  <c r="I38"/>
  <c r="F38"/>
  <c r="E38"/>
  <c r="D38"/>
  <c r="C38"/>
  <c r="B38"/>
  <c r="T37"/>
  <c r="L37"/>
  <c r="H37"/>
  <c r="T36"/>
  <c r="L36"/>
  <c r="J36"/>
  <c r="G36"/>
  <c r="T35"/>
  <c r="L35"/>
  <c r="T34"/>
  <c r="L34"/>
  <c r="J34"/>
  <c r="G34"/>
  <c r="T26"/>
  <c r="L26"/>
  <c r="T25"/>
  <c r="L25"/>
  <c r="J25"/>
  <c r="G25"/>
  <c r="T24"/>
  <c r="L24"/>
  <c r="J24"/>
  <c r="G24"/>
  <c r="T23"/>
  <c r="L23"/>
  <c r="T22"/>
  <c r="L22"/>
  <c r="J22"/>
  <c r="G22"/>
  <c r="T21"/>
  <c r="L21"/>
  <c r="J21"/>
  <c r="G21"/>
  <c r="T20"/>
  <c r="H20"/>
  <c r="T19"/>
  <c r="H19"/>
  <c r="T17"/>
  <c r="L17"/>
  <c r="J17"/>
  <c r="G17"/>
  <c r="T16"/>
  <c r="L16"/>
  <c r="J16"/>
  <c r="G16"/>
  <c r="T15"/>
  <c r="L15"/>
  <c r="J15"/>
  <c r="G15"/>
  <c r="T14"/>
  <c r="L14"/>
  <c r="H14"/>
  <c r="T13"/>
  <c r="L13"/>
  <c r="T12"/>
  <c r="L12"/>
  <c r="J12"/>
  <c r="G12"/>
  <c r="T10"/>
  <c r="L10"/>
  <c r="J10"/>
  <c r="G10"/>
  <c r="T9"/>
  <c r="T38" s="1"/>
  <c r="L9"/>
  <c r="J9"/>
  <c r="J38" s="1"/>
  <c r="G9"/>
  <c r="G38" s="1"/>
  <c r="L8"/>
  <c r="H8"/>
  <c r="L7"/>
  <c r="H7"/>
  <c r="L6"/>
  <c r="H6"/>
  <c r="L5"/>
  <c r="L38" s="1"/>
  <c r="H5"/>
  <c r="H38" s="1"/>
</calcChain>
</file>

<file path=xl/sharedStrings.xml><?xml version="1.0" encoding="utf-8"?>
<sst xmlns="http://schemas.openxmlformats.org/spreadsheetml/2006/main" count="102" uniqueCount="56">
  <si>
    <t>Адрес</t>
  </si>
  <si>
    <t>Сумма, руб</t>
  </si>
  <si>
    <t>Ремонт кровель</t>
  </si>
  <si>
    <t>Ремонт стыков</t>
  </si>
  <si>
    <t>ИТОГО</t>
  </si>
  <si>
    <t>Белыничский район</t>
  </si>
  <si>
    <t>аг. Светиловичи, ул. 70 лет Октября, 4</t>
  </si>
  <si>
    <t>аг. Светиловичи, ул. 70 лет Октября, 7</t>
  </si>
  <si>
    <t>аг. Светиловичи, ул. 70 лет Октября, 8</t>
  </si>
  <si>
    <t>аг. Светиловичи, ул. 70 лет Октября, 9</t>
  </si>
  <si>
    <t>аг. Вишов, ул. Буденного, 5</t>
  </si>
  <si>
    <t>аг. Вишов, ул. Буденного, 9</t>
  </si>
  <si>
    <t>аг. Вишов, ул. Мелиораторов, 16а</t>
  </si>
  <si>
    <t>г. Белыничи, пер. Школьный, 4</t>
  </si>
  <si>
    <t>г. Белыничи, пер. Школьный, 6</t>
  </si>
  <si>
    <t>г. Белыничи, ул. Гагарина, 23</t>
  </si>
  <si>
    <t xml:space="preserve">г. Белыничи, ул. Дайнеко, 5  </t>
  </si>
  <si>
    <t>г. Белыничи, ул. Калинина, 1</t>
  </si>
  <si>
    <t>г. Белыничи, ул. Калинина, 3а</t>
  </si>
  <si>
    <t xml:space="preserve">г. Белыничи, ул. Мичурина, 10а </t>
  </si>
  <si>
    <t xml:space="preserve">г. Белыничи, ул. Мичурина, 16 </t>
  </si>
  <si>
    <t>г. Белыничи, ул. Мичурина, 4а</t>
  </si>
  <si>
    <t>г. Белыничи, ул. Мичурина, 58</t>
  </si>
  <si>
    <t>г. Белыничи, ул. Мичурина, 60</t>
  </si>
  <si>
    <t xml:space="preserve">г. Белыничи, ул. Мичурина, 8  </t>
  </si>
  <si>
    <t>г. Белыничи, ул. Мичурина, 9</t>
  </si>
  <si>
    <t>г. Белыничи, ул. Мичурина, 9а</t>
  </si>
  <si>
    <t>г. Белыничи, ул. Парковая, 4а</t>
  </si>
  <si>
    <t>г. Белыничи, ул. Строителей, 11</t>
  </si>
  <si>
    <t>г. Белыничи, ул. Строителей, 11а</t>
  </si>
  <si>
    <t>г. Белыничи, ул. Строителей, 13</t>
  </si>
  <si>
    <t>г. Белыничи, ул. Строителей, 15</t>
  </si>
  <si>
    <t>г. Белыничи, ул. Строителей, 17</t>
  </si>
  <si>
    <t>г. Белыничи, ул. Строителей, 19</t>
  </si>
  <si>
    <t>г. Белыничи, ул. Чапаева, 90</t>
  </si>
  <si>
    <t>г. Белыничи, ул. Чапаева, 92</t>
  </si>
  <si>
    <t xml:space="preserve">г. Белыничи, ул. Энгельса, 21а  </t>
  </si>
  <si>
    <t>дер. Эсьмоны, ул. Телеша, 45</t>
  </si>
  <si>
    <t>Объем, м</t>
  </si>
  <si>
    <t>г. Белыничи, ул. Калинина, 12</t>
  </si>
  <si>
    <t>удовл.</t>
  </si>
  <si>
    <t>трансферты</t>
  </si>
  <si>
    <t>текущий</t>
  </si>
  <si>
    <t>кирпичный</t>
  </si>
  <si>
    <t>капремонт в 2023</t>
  </si>
  <si>
    <t>Ремонт пешеходных связей</t>
  </si>
  <si>
    <t>кирпичый</t>
  </si>
  <si>
    <t>удовл.(выполнен в 2023)</t>
  </si>
  <si>
    <t>доп. финасирование</t>
  </si>
  <si>
    <t>Ремонт проездов придомовых территорий</t>
  </si>
  <si>
    <t>Ремонт улично-дорожной сети</t>
  </si>
  <si>
    <t>Спортивная площадка,
ед</t>
  </si>
  <si>
    <t>Детская игровая площадка,
 сумма</t>
  </si>
  <si>
    <t>Потребность,
кв. м</t>
  </si>
  <si>
    <t>Объем, 
кв. м</t>
  </si>
  <si>
    <t>Объем,
кв. 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</si>
</sst>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3" fillId="0" borderId="3" xfId="0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M10" sqref="M10"/>
    </sheetView>
  </sheetViews>
  <sheetFormatPr defaultRowHeight="15"/>
  <cols>
    <col min="1" max="1" width="40.7109375" customWidth="1"/>
    <col min="2" max="2" width="11.42578125" customWidth="1"/>
    <col min="3" max="3" width="12.7109375" customWidth="1"/>
    <col min="4" max="4" width="8.5703125" customWidth="1"/>
    <col min="5" max="20" width="8" bestFit="1" customWidth="1"/>
  </cols>
  <sheetData>
    <row r="1" spans="1:20" ht="15.75">
      <c r="A1" s="16" t="s">
        <v>0</v>
      </c>
      <c r="B1" s="15" t="s">
        <v>51</v>
      </c>
      <c r="C1" s="15" t="s">
        <v>52</v>
      </c>
      <c r="D1" s="15" t="s">
        <v>50</v>
      </c>
      <c r="E1" s="15"/>
      <c r="F1" s="15" t="s">
        <v>49</v>
      </c>
      <c r="G1" s="15"/>
      <c r="H1" s="15"/>
      <c r="I1" s="15"/>
      <c r="J1" s="15"/>
      <c r="K1" s="15" t="s">
        <v>45</v>
      </c>
      <c r="L1" s="15"/>
      <c r="M1" s="15"/>
      <c r="N1" s="15"/>
      <c r="O1" s="15" t="s">
        <v>2</v>
      </c>
      <c r="P1" s="15"/>
      <c r="Q1" s="15"/>
      <c r="R1" s="15"/>
      <c r="S1" s="15" t="s">
        <v>3</v>
      </c>
      <c r="T1" s="15"/>
    </row>
    <row r="2" spans="1:20" ht="15.75">
      <c r="A2" s="16"/>
      <c r="B2" s="15"/>
      <c r="C2" s="15"/>
      <c r="D2" s="15"/>
      <c r="E2" s="15"/>
      <c r="F2" s="15" t="s">
        <v>53</v>
      </c>
      <c r="G2" s="15" t="s">
        <v>48</v>
      </c>
      <c r="H2" s="15"/>
      <c r="I2" s="15" t="s">
        <v>42</v>
      </c>
      <c r="J2" s="15"/>
      <c r="K2" s="15" t="s">
        <v>48</v>
      </c>
      <c r="L2" s="15"/>
      <c r="M2" s="15" t="s">
        <v>42</v>
      </c>
      <c r="N2" s="15"/>
      <c r="O2" s="14" t="s">
        <v>41</v>
      </c>
      <c r="P2" s="14"/>
      <c r="Q2" s="15" t="s">
        <v>42</v>
      </c>
      <c r="R2" s="15"/>
      <c r="S2" s="15"/>
      <c r="T2" s="15"/>
    </row>
    <row r="3" spans="1:20" ht="47.25">
      <c r="A3" s="16"/>
      <c r="B3" s="15"/>
      <c r="C3" s="15"/>
      <c r="D3" s="11" t="s">
        <v>53</v>
      </c>
      <c r="E3" s="11" t="s">
        <v>1</v>
      </c>
      <c r="F3" s="15"/>
      <c r="G3" s="11" t="s">
        <v>54</v>
      </c>
      <c r="H3" s="11" t="s">
        <v>1</v>
      </c>
      <c r="I3" s="11" t="s">
        <v>55</v>
      </c>
      <c r="J3" s="11" t="s">
        <v>1</v>
      </c>
      <c r="K3" s="11" t="s">
        <v>55</v>
      </c>
      <c r="L3" s="11" t="s">
        <v>1</v>
      </c>
      <c r="M3" s="11" t="s">
        <v>54</v>
      </c>
      <c r="N3" s="11" t="s">
        <v>1</v>
      </c>
      <c r="O3" s="11" t="s">
        <v>54</v>
      </c>
      <c r="P3" s="11" t="s">
        <v>1</v>
      </c>
      <c r="Q3" s="11" t="s">
        <v>54</v>
      </c>
      <c r="R3" s="11" t="s">
        <v>1</v>
      </c>
      <c r="S3" s="11" t="s">
        <v>38</v>
      </c>
      <c r="T3" s="11" t="s">
        <v>1</v>
      </c>
    </row>
    <row r="4" spans="1:20" ht="15.75">
      <c r="A4" s="17" t="s">
        <v>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.75">
      <c r="A5" s="2" t="s">
        <v>6</v>
      </c>
      <c r="B5" s="12"/>
      <c r="C5" s="12"/>
      <c r="D5" s="12"/>
      <c r="E5" s="12"/>
      <c r="F5" s="12"/>
      <c r="G5" s="12"/>
      <c r="H5" s="12">
        <f t="shared" ref="H5:H8" si="0">G5*$U$3</f>
        <v>0</v>
      </c>
      <c r="I5" s="12"/>
      <c r="J5" s="12"/>
      <c r="K5" s="12"/>
      <c r="L5" s="12">
        <f t="shared" ref="L5:L10" si="1">K5*W$3</f>
        <v>0</v>
      </c>
      <c r="M5" s="12"/>
      <c r="N5" s="12"/>
      <c r="O5" s="12"/>
      <c r="P5" s="12"/>
      <c r="Q5" s="12"/>
      <c r="R5" s="12"/>
      <c r="S5" s="12">
        <v>84.2</v>
      </c>
      <c r="T5" s="12"/>
    </row>
    <row r="6" spans="1:20" ht="15.75">
      <c r="A6" s="2" t="s">
        <v>7</v>
      </c>
      <c r="B6" s="12"/>
      <c r="C6" s="12"/>
      <c r="D6" s="12"/>
      <c r="E6" s="12"/>
      <c r="F6" s="12"/>
      <c r="G6" s="12"/>
      <c r="H6" s="12">
        <f t="shared" si="0"/>
        <v>0</v>
      </c>
      <c r="I6" s="12"/>
      <c r="J6" s="12"/>
      <c r="K6" s="12"/>
      <c r="L6" s="12">
        <f t="shared" si="1"/>
        <v>0</v>
      </c>
      <c r="M6" s="12"/>
      <c r="N6" s="12"/>
      <c r="O6" s="12"/>
      <c r="P6" s="12"/>
      <c r="Q6" s="12"/>
      <c r="R6" s="12"/>
      <c r="S6" s="12">
        <v>51.3</v>
      </c>
      <c r="T6" s="12"/>
    </row>
    <row r="7" spans="1:20" ht="15.75">
      <c r="A7" s="2" t="s">
        <v>8</v>
      </c>
      <c r="B7" s="12"/>
      <c r="C7" s="12"/>
      <c r="D7" s="12"/>
      <c r="E7" s="12"/>
      <c r="F7" s="12"/>
      <c r="G7" s="12"/>
      <c r="H7" s="12">
        <f t="shared" si="0"/>
        <v>0</v>
      </c>
      <c r="I7" s="12"/>
      <c r="J7" s="12"/>
      <c r="K7" s="12"/>
      <c r="L7" s="12">
        <f t="shared" si="1"/>
        <v>0</v>
      </c>
      <c r="M7" s="12"/>
      <c r="N7" s="12"/>
      <c r="O7" s="12"/>
      <c r="P7" s="12"/>
      <c r="Q7" s="12"/>
      <c r="R7" s="12"/>
      <c r="S7" s="12">
        <v>47.2</v>
      </c>
      <c r="T7" s="12"/>
    </row>
    <row r="8" spans="1:20" ht="15.75">
      <c r="A8" s="2" t="s">
        <v>9</v>
      </c>
      <c r="B8" s="12"/>
      <c r="C8" s="12"/>
      <c r="D8" s="12"/>
      <c r="E8" s="12"/>
      <c r="F8" s="12"/>
      <c r="G8" s="12"/>
      <c r="H8" s="12">
        <f t="shared" si="0"/>
        <v>0</v>
      </c>
      <c r="I8" s="12"/>
      <c r="J8" s="12"/>
      <c r="K8" s="12"/>
      <c r="L8" s="12">
        <f t="shared" si="1"/>
        <v>0</v>
      </c>
      <c r="M8" s="12"/>
      <c r="N8" s="12"/>
      <c r="O8" s="12"/>
      <c r="P8" s="12"/>
      <c r="Q8" s="12"/>
      <c r="R8" s="12"/>
      <c r="S8" s="12">
        <v>98.8</v>
      </c>
      <c r="T8" s="12"/>
    </row>
    <row r="9" spans="1:20" ht="15.75">
      <c r="A9" s="2" t="s">
        <v>10</v>
      </c>
      <c r="B9" s="12"/>
      <c r="C9" s="12"/>
      <c r="D9" s="12"/>
      <c r="E9" s="12"/>
      <c r="F9" s="12">
        <v>558</v>
      </c>
      <c r="G9" s="12">
        <f>F9</f>
        <v>558</v>
      </c>
      <c r="H9" s="12"/>
      <c r="I9" s="12">
        <v>558</v>
      </c>
      <c r="J9" s="12">
        <f>I9*$U$3</f>
        <v>0</v>
      </c>
      <c r="K9" s="12"/>
      <c r="L9" s="12">
        <f t="shared" si="1"/>
        <v>0</v>
      </c>
      <c r="M9" s="12"/>
      <c r="N9" s="12"/>
      <c r="O9" s="12"/>
      <c r="P9" s="12"/>
      <c r="Q9" s="12"/>
      <c r="R9" s="12"/>
      <c r="S9" s="12"/>
      <c r="T9" s="12">
        <f t="shared" ref="T9:T16" si="2">S9*V$6</f>
        <v>0</v>
      </c>
    </row>
    <row r="10" spans="1:20" ht="15.75">
      <c r="A10" s="3" t="s">
        <v>11</v>
      </c>
      <c r="B10" s="12"/>
      <c r="C10" s="12"/>
      <c r="D10" s="12"/>
      <c r="E10" s="12"/>
      <c r="F10" s="11">
        <v>399</v>
      </c>
      <c r="G10" s="12">
        <f>F10</f>
        <v>399</v>
      </c>
      <c r="H10" s="12"/>
      <c r="I10" s="11">
        <v>399</v>
      </c>
      <c r="J10" s="12">
        <f>I10*$U$3</f>
        <v>0</v>
      </c>
      <c r="K10" s="11"/>
      <c r="L10" s="12">
        <f t="shared" si="1"/>
        <v>0</v>
      </c>
      <c r="M10" s="12"/>
      <c r="N10" s="12"/>
      <c r="O10" s="13"/>
      <c r="P10" s="13"/>
      <c r="Q10" s="13"/>
      <c r="R10" s="13"/>
      <c r="S10" s="11"/>
      <c r="T10" s="12">
        <f t="shared" si="2"/>
        <v>0</v>
      </c>
    </row>
    <row r="11" spans="1:20" ht="15.75">
      <c r="A11" s="3" t="s">
        <v>12</v>
      </c>
      <c r="B11" s="12">
        <v>1</v>
      </c>
      <c r="C11" s="12">
        <v>1</v>
      </c>
      <c r="D11" s="12"/>
      <c r="E11" s="12"/>
      <c r="F11" s="15" t="s">
        <v>47</v>
      </c>
      <c r="G11" s="15"/>
      <c r="H11" s="15"/>
      <c r="I11" s="15"/>
      <c r="J11" s="15"/>
      <c r="K11" s="15" t="s">
        <v>47</v>
      </c>
      <c r="L11" s="15"/>
      <c r="M11" s="15"/>
      <c r="N11" s="15"/>
      <c r="O11" s="15" t="s">
        <v>47</v>
      </c>
      <c r="P11" s="15"/>
      <c r="Q11" s="15"/>
      <c r="R11" s="15"/>
      <c r="S11" s="15" t="s">
        <v>43</v>
      </c>
      <c r="T11" s="15"/>
    </row>
    <row r="12" spans="1:20" ht="15.75">
      <c r="A12" s="2" t="s">
        <v>13</v>
      </c>
      <c r="B12" s="12"/>
      <c r="C12" s="12"/>
      <c r="D12" s="12"/>
      <c r="E12" s="12"/>
      <c r="F12" s="14">
        <v>307</v>
      </c>
      <c r="G12" s="14">
        <f>F12</f>
        <v>307</v>
      </c>
      <c r="H12" s="14"/>
      <c r="I12" s="14">
        <v>307</v>
      </c>
      <c r="J12" s="14">
        <f>I12*U1</f>
        <v>0</v>
      </c>
      <c r="K12" s="12"/>
      <c r="L12" s="12">
        <f t="shared" ref="L12:L17" si="3">K12*W$3</f>
        <v>0</v>
      </c>
      <c r="M12" s="12"/>
      <c r="N12" s="12"/>
      <c r="O12" s="12"/>
      <c r="P12" s="12"/>
      <c r="Q12" s="12"/>
      <c r="R12" s="12"/>
      <c r="S12" s="12"/>
      <c r="T12" s="12">
        <f t="shared" si="2"/>
        <v>0</v>
      </c>
    </row>
    <row r="13" spans="1:20" ht="15.75">
      <c r="A13" s="2" t="s">
        <v>14</v>
      </c>
      <c r="B13" s="12"/>
      <c r="C13" s="12"/>
      <c r="D13" s="12"/>
      <c r="E13" s="12"/>
      <c r="F13" s="14"/>
      <c r="G13" s="14"/>
      <c r="H13" s="14"/>
      <c r="I13" s="14"/>
      <c r="J13" s="14"/>
      <c r="K13" s="12"/>
      <c r="L13" s="12">
        <f t="shared" si="3"/>
        <v>0</v>
      </c>
      <c r="M13" s="12"/>
      <c r="N13" s="12"/>
      <c r="O13" s="12"/>
      <c r="P13" s="12"/>
      <c r="Q13" s="12"/>
      <c r="R13" s="12"/>
      <c r="S13" s="12"/>
      <c r="T13" s="12">
        <f t="shared" si="2"/>
        <v>0</v>
      </c>
    </row>
    <row r="14" spans="1:20" ht="15.75">
      <c r="A14" s="2" t="s">
        <v>15</v>
      </c>
      <c r="B14" s="12"/>
      <c r="C14" s="12"/>
      <c r="D14" s="12"/>
      <c r="E14" s="12"/>
      <c r="F14" s="12"/>
      <c r="G14" s="12"/>
      <c r="H14" s="12">
        <f t="shared" ref="H14" si="4">G14*$U$3</f>
        <v>0</v>
      </c>
      <c r="I14" s="12"/>
      <c r="J14" s="12"/>
      <c r="K14" s="12"/>
      <c r="L14" s="12">
        <f t="shared" si="3"/>
        <v>0</v>
      </c>
      <c r="M14" s="12"/>
      <c r="N14" s="12"/>
      <c r="O14" s="12">
        <v>238.7</v>
      </c>
      <c r="P14" s="12"/>
      <c r="Q14" s="12"/>
      <c r="R14" s="12"/>
      <c r="S14" s="12"/>
      <c r="T14" s="12">
        <f t="shared" si="2"/>
        <v>0</v>
      </c>
    </row>
    <row r="15" spans="1:20" ht="15.75">
      <c r="A15" s="4" t="s">
        <v>16</v>
      </c>
      <c r="B15" s="12"/>
      <c r="C15" s="12"/>
      <c r="D15" s="12"/>
      <c r="E15" s="12"/>
      <c r="F15" s="11">
        <v>301.44</v>
      </c>
      <c r="G15" s="12">
        <f>F15</f>
        <v>301.44</v>
      </c>
      <c r="H15" s="12"/>
      <c r="I15" s="11">
        <v>301.44</v>
      </c>
      <c r="J15" s="12">
        <f>I15*$U$3</f>
        <v>0</v>
      </c>
      <c r="K15" s="11"/>
      <c r="L15" s="12">
        <f t="shared" si="3"/>
        <v>0</v>
      </c>
      <c r="M15" s="12"/>
      <c r="N15" s="12"/>
      <c r="O15" s="13"/>
      <c r="P15" s="13"/>
      <c r="Q15" s="13"/>
      <c r="R15" s="13"/>
      <c r="S15" s="11"/>
      <c r="T15" s="12">
        <f t="shared" si="2"/>
        <v>0</v>
      </c>
    </row>
    <row r="16" spans="1:20" ht="15.75">
      <c r="A16" s="4" t="s">
        <v>17</v>
      </c>
      <c r="B16" s="12"/>
      <c r="C16" s="12"/>
      <c r="D16" s="12"/>
      <c r="E16" s="12"/>
      <c r="F16" s="11">
        <v>283</v>
      </c>
      <c r="G16" s="12">
        <f t="shared" ref="G16:G17" si="5">F16</f>
        <v>283</v>
      </c>
      <c r="H16" s="12"/>
      <c r="I16" s="11">
        <v>283</v>
      </c>
      <c r="J16" s="12">
        <f>I16*$U$3</f>
        <v>0</v>
      </c>
      <c r="K16" s="11"/>
      <c r="L16" s="12">
        <f t="shared" si="3"/>
        <v>0</v>
      </c>
      <c r="M16" s="12"/>
      <c r="N16" s="12"/>
      <c r="O16" s="13"/>
      <c r="P16" s="13"/>
      <c r="Q16" s="13"/>
      <c r="R16" s="13"/>
      <c r="S16" s="11"/>
      <c r="T16" s="12">
        <f t="shared" si="2"/>
        <v>0</v>
      </c>
    </row>
    <row r="17" spans="1:20" ht="15.75">
      <c r="A17" s="4" t="s">
        <v>18</v>
      </c>
      <c r="B17" s="12"/>
      <c r="C17" s="12"/>
      <c r="D17" s="12"/>
      <c r="E17" s="12"/>
      <c r="F17" s="12">
        <v>505</v>
      </c>
      <c r="G17" s="12">
        <f t="shared" si="5"/>
        <v>505</v>
      </c>
      <c r="H17" s="12"/>
      <c r="I17" s="12">
        <v>505</v>
      </c>
      <c r="J17" s="12">
        <f>I17*$U$3</f>
        <v>0</v>
      </c>
      <c r="K17" s="12"/>
      <c r="L17" s="12">
        <f t="shared" si="3"/>
        <v>0</v>
      </c>
      <c r="M17" s="12"/>
      <c r="N17" s="12"/>
      <c r="O17" s="12"/>
      <c r="P17" s="12"/>
      <c r="Q17" s="12"/>
      <c r="R17" s="12"/>
      <c r="S17" s="12"/>
      <c r="T17" s="12">
        <f>S17*V$6</f>
        <v>0</v>
      </c>
    </row>
    <row r="18" spans="1:20" ht="15.75">
      <c r="A18" s="4" t="s">
        <v>39</v>
      </c>
      <c r="B18" s="12"/>
      <c r="C18" s="12"/>
      <c r="D18" s="12"/>
      <c r="E18" s="12"/>
      <c r="F18" s="14" t="s">
        <v>40</v>
      </c>
      <c r="G18" s="14"/>
      <c r="H18" s="14"/>
      <c r="I18" s="14"/>
      <c r="J18" s="14"/>
      <c r="K18" s="15" t="s">
        <v>47</v>
      </c>
      <c r="L18" s="15"/>
      <c r="M18" s="15"/>
      <c r="N18" s="15"/>
      <c r="O18" s="14" t="s">
        <v>40</v>
      </c>
      <c r="P18" s="14"/>
      <c r="Q18" s="14"/>
      <c r="R18" s="14"/>
      <c r="S18" s="15" t="s">
        <v>43</v>
      </c>
      <c r="T18" s="15"/>
    </row>
    <row r="19" spans="1:20" ht="15.75">
      <c r="A19" s="4" t="s">
        <v>19</v>
      </c>
      <c r="B19" s="12"/>
      <c r="C19" s="12"/>
      <c r="D19" s="12"/>
      <c r="E19" s="12"/>
      <c r="F19" s="11"/>
      <c r="G19" s="11"/>
      <c r="H19" s="12">
        <f t="shared" ref="H19:H20" si="6">G19*$U$3</f>
        <v>0</v>
      </c>
      <c r="I19" s="12"/>
      <c r="J19" s="12"/>
      <c r="K19" s="12"/>
      <c r="L19" s="12"/>
      <c r="M19" s="11">
        <v>57.2</v>
      </c>
      <c r="N19" s="12"/>
      <c r="O19" s="13"/>
      <c r="P19" s="13"/>
      <c r="Q19" s="13"/>
      <c r="R19" s="13"/>
      <c r="S19" s="11"/>
      <c r="T19" s="12">
        <f>S19*V$6</f>
        <v>0</v>
      </c>
    </row>
    <row r="20" spans="1:20" ht="15.75">
      <c r="A20" s="4" t="s">
        <v>20</v>
      </c>
      <c r="B20" s="12"/>
      <c r="C20" s="12"/>
      <c r="D20" s="12"/>
      <c r="E20" s="12"/>
      <c r="F20" s="11"/>
      <c r="G20" s="11"/>
      <c r="H20" s="12">
        <f t="shared" si="6"/>
        <v>0</v>
      </c>
      <c r="I20" s="12"/>
      <c r="J20" s="12"/>
      <c r="K20" s="12"/>
      <c r="L20" s="12"/>
      <c r="M20" s="11">
        <v>147.30000000000001</v>
      </c>
      <c r="N20" s="12"/>
      <c r="O20" s="13"/>
      <c r="P20" s="13"/>
      <c r="Q20" s="13"/>
      <c r="R20" s="13"/>
      <c r="S20" s="11"/>
      <c r="T20" s="12">
        <f t="shared" ref="T20:T37" si="7">S20*V$6</f>
        <v>0</v>
      </c>
    </row>
    <row r="21" spans="1:20" ht="15.75">
      <c r="A21" s="3" t="s">
        <v>21</v>
      </c>
      <c r="B21" s="12"/>
      <c r="C21" s="12"/>
      <c r="D21" s="12"/>
      <c r="E21" s="12"/>
      <c r="F21" s="11">
        <v>220</v>
      </c>
      <c r="G21" s="12">
        <f>F21</f>
        <v>220</v>
      </c>
      <c r="H21" s="12"/>
      <c r="I21" s="11">
        <v>220</v>
      </c>
      <c r="J21" s="12">
        <f>I21*$U$3</f>
        <v>0</v>
      </c>
      <c r="K21" s="11"/>
      <c r="L21" s="12">
        <f t="shared" ref="L21:L26" si="8">K21*W$3</f>
        <v>0</v>
      </c>
      <c r="M21" s="12"/>
      <c r="N21" s="12"/>
      <c r="O21" s="11"/>
      <c r="P21" s="11"/>
      <c r="Q21" s="11"/>
      <c r="R21" s="11"/>
      <c r="S21" s="11"/>
      <c r="T21" s="12">
        <f t="shared" si="7"/>
        <v>0</v>
      </c>
    </row>
    <row r="22" spans="1:20" ht="15.75">
      <c r="A22" s="1" t="s">
        <v>22</v>
      </c>
      <c r="B22" s="12"/>
      <c r="C22" s="12"/>
      <c r="D22" s="12"/>
      <c r="E22" s="12"/>
      <c r="F22" s="14">
        <v>276.5</v>
      </c>
      <c r="G22" s="14">
        <f>F22</f>
        <v>276.5</v>
      </c>
      <c r="H22" s="14"/>
      <c r="I22" s="14">
        <v>276.5</v>
      </c>
      <c r="J22" s="14">
        <f>U1*I22</f>
        <v>0</v>
      </c>
      <c r="K22" s="12"/>
      <c r="L22" s="12">
        <f t="shared" si="8"/>
        <v>0</v>
      </c>
      <c r="M22" s="12"/>
      <c r="N22" s="12"/>
      <c r="O22" s="12"/>
      <c r="P22" s="12"/>
      <c r="Q22" s="12"/>
      <c r="R22" s="12"/>
      <c r="S22" s="12"/>
      <c r="T22" s="12">
        <f t="shared" si="7"/>
        <v>0</v>
      </c>
    </row>
    <row r="23" spans="1:20" ht="15.75">
      <c r="A23" s="1" t="s">
        <v>23</v>
      </c>
      <c r="B23" s="12"/>
      <c r="C23" s="12"/>
      <c r="D23" s="12"/>
      <c r="E23" s="12"/>
      <c r="F23" s="14"/>
      <c r="G23" s="14"/>
      <c r="H23" s="14"/>
      <c r="I23" s="14"/>
      <c r="J23" s="14"/>
      <c r="K23" s="12"/>
      <c r="L23" s="12">
        <f t="shared" si="8"/>
        <v>0</v>
      </c>
      <c r="M23" s="12"/>
      <c r="N23" s="12"/>
      <c r="O23" s="12"/>
      <c r="P23" s="12"/>
      <c r="Q23" s="12"/>
      <c r="R23" s="12"/>
      <c r="S23" s="12"/>
      <c r="T23" s="12">
        <f t="shared" si="7"/>
        <v>0</v>
      </c>
    </row>
    <row r="24" spans="1:20" ht="15.75">
      <c r="A24" s="4" t="s">
        <v>24</v>
      </c>
      <c r="B24" s="12"/>
      <c r="C24" s="12"/>
      <c r="D24" s="12"/>
      <c r="E24" s="12"/>
      <c r="F24" s="11">
        <v>209</v>
      </c>
      <c r="G24" s="12">
        <f>F24</f>
        <v>209</v>
      </c>
      <c r="H24" s="12"/>
      <c r="I24" s="11">
        <v>209</v>
      </c>
      <c r="J24" s="12">
        <f t="shared" ref="J24" si="9">I24*$U$3</f>
        <v>0</v>
      </c>
      <c r="K24" s="11"/>
      <c r="L24" s="12">
        <f t="shared" si="8"/>
        <v>0</v>
      </c>
      <c r="M24" s="12"/>
      <c r="N24" s="12"/>
      <c r="O24" s="13"/>
      <c r="P24" s="13"/>
      <c r="Q24" s="13"/>
      <c r="R24" s="13"/>
      <c r="S24" s="11"/>
      <c r="T24" s="12">
        <f t="shared" si="7"/>
        <v>0</v>
      </c>
    </row>
    <row r="25" spans="1:20" ht="15.75">
      <c r="A25" s="4" t="s">
        <v>25</v>
      </c>
      <c r="B25" s="12"/>
      <c r="C25" s="12"/>
      <c r="D25" s="12"/>
      <c r="E25" s="12"/>
      <c r="F25" s="15">
        <v>393</v>
      </c>
      <c r="G25" s="15">
        <f>F25</f>
        <v>393</v>
      </c>
      <c r="H25" s="15"/>
      <c r="I25" s="15">
        <v>393</v>
      </c>
      <c r="J25" s="14">
        <f>U1*I25</f>
        <v>0</v>
      </c>
      <c r="K25" s="11"/>
      <c r="L25" s="12">
        <f t="shared" si="8"/>
        <v>0</v>
      </c>
      <c r="M25" s="12"/>
      <c r="N25" s="12"/>
      <c r="O25" s="13"/>
      <c r="P25" s="13"/>
      <c r="Q25" s="13"/>
      <c r="R25" s="13"/>
      <c r="S25" s="11"/>
      <c r="T25" s="12">
        <f t="shared" si="7"/>
        <v>0</v>
      </c>
    </row>
    <row r="26" spans="1:20" ht="15.75">
      <c r="A26" s="4" t="s">
        <v>26</v>
      </c>
      <c r="B26" s="12"/>
      <c r="C26" s="12"/>
      <c r="D26" s="12"/>
      <c r="E26" s="12"/>
      <c r="F26" s="15"/>
      <c r="G26" s="15"/>
      <c r="H26" s="15"/>
      <c r="I26" s="15"/>
      <c r="J26" s="14"/>
      <c r="K26" s="11"/>
      <c r="L26" s="12">
        <f t="shared" si="8"/>
        <v>0</v>
      </c>
      <c r="M26" s="12"/>
      <c r="N26" s="12"/>
      <c r="O26" s="13"/>
      <c r="P26" s="13"/>
      <c r="Q26" s="13"/>
      <c r="R26" s="13"/>
      <c r="S26" s="11"/>
      <c r="T26" s="12">
        <f t="shared" si="7"/>
        <v>0</v>
      </c>
    </row>
    <row r="27" spans="1:20" ht="15.75">
      <c r="A27" s="4" t="s">
        <v>27</v>
      </c>
      <c r="B27" s="12"/>
      <c r="C27" s="12">
        <v>1</v>
      </c>
      <c r="D27" s="12"/>
      <c r="E27" s="12"/>
      <c r="F27" s="14" t="s">
        <v>40</v>
      </c>
      <c r="G27" s="14"/>
      <c r="H27" s="14"/>
      <c r="I27" s="14"/>
      <c r="J27" s="14"/>
      <c r="K27" s="15" t="s">
        <v>40</v>
      </c>
      <c r="L27" s="15"/>
      <c r="M27" s="15"/>
      <c r="N27" s="15"/>
      <c r="O27" s="15" t="s">
        <v>40</v>
      </c>
      <c r="P27" s="15"/>
      <c r="Q27" s="15"/>
      <c r="R27" s="15"/>
      <c r="S27" s="15" t="s">
        <v>46</v>
      </c>
      <c r="T27" s="15"/>
    </row>
    <row r="28" spans="1:20" ht="15.75">
      <c r="A28" s="4" t="s">
        <v>28</v>
      </c>
      <c r="B28" s="12"/>
      <c r="C28" s="14">
        <v>1</v>
      </c>
      <c r="D28" s="14"/>
      <c r="E28" s="14"/>
      <c r="F28" s="14" t="s">
        <v>40</v>
      </c>
      <c r="G28" s="14"/>
      <c r="H28" s="14"/>
      <c r="I28" s="14"/>
      <c r="J28" s="14"/>
      <c r="K28" s="15" t="s">
        <v>40</v>
      </c>
      <c r="L28" s="15"/>
      <c r="M28" s="15"/>
      <c r="N28" s="15"/>
      <c r="O28" s="18" t="s">
        <v>44</v>
      </c>
      <c r="P28" s="18"/>
      <c r="Q28" s="18"/>
      <c r="R28" s="18"/>
      <c r="S28" s="15" t="s">
        <v>46</v>
      </c>
      <c r="T28" s="15"/>
    </row>
    <row r="29" spans="1:20" ht="15.75">
      <c r="A29" s="4" t="s">
        <v>29</v>
      </c>
      <c r="B29" s="12"/>
      <c r="C29" s="14"/>
      <c r="D29" s="14"/>
      <c r="E29" s="14"/>
      <c r="F29" s="14" t="s">
        <v>40</v>
      </c>
      <c r="G29" s="14"/>
      <c r="H29" s="14"/>
      <c r="I29" s="14"/>
      <c r="J29" s="14"/>
      <c r="K29" s="15" t="s">
        <v>40</v>
      </c>
      <c r="L29" s="15"/>
      <c r="M29" s="15"/>
      <c r="N29" s="15"/>
      <c r="O29" s="15" t="s">
        <v>40</v>
      </c>
      <c r="P29" s="15"/>
      <c r="Q29" s="15"/>
      <c r="R29" s="15"/>
      <c r="S29" s="15" t="s">
        <v>46</v>
      </c>
      <c r="T29" s="15"/>
    </row>
    <row r="30" spans="1:20" ht="15.75">
      <c r="A30" s="4" t="s">
        <v>30</v>
      </c>
      <c r="B30" s="12"/>
      <c r="C30" s="14"/>
      <c r="D30" s="14"/>
      <c r="E30" s="14"/>
      <c r="F30" s="14" t="s">
        <v>40</v>
      </c>
      <c r="G30" s="14"/>
      <c r="H30" s="14"/>
      <c r="I30" s="14"/>
      <c r="J30" s="14"/>
      <c r="K30" s="15" t="s">
        <v>40</v>
      </c>
      <c r="L30" s="15"/>
      <c r="M30" s="15"/>
      <c r="N30" s="15"/>
      <c r="O30" s="15" t="s">
        <v>40</v>
      </c>
      <c r="P30" s="15"/>
      <c r="Q30" s="15"/>
      <c r="R30" s="15"/>
      <c r="S30" s="15" t="s">
        <v>46</v>
      </c>
      <c r="T30" s="15"/>
    </row>
    <row r="31" spans="1:20" ht="15.75">
      <c r="A31" s="4" t="s">
        <v>31</v>
      </c>
      <c r="B31" s="12"/>
      <c r="C31" s="14"/>
      <c r="D31" s="14"/>
      <c r="E31" s="14"/>
      <c r="F31" s="14" t="s">
        <v>40</v>
      </c>
      <c r="G31" s="14"/>
      <c r="H31" s="14"/>
      <c r="I31" s="14"/>
      <c r="J31" s="14"/>
      <c r="K31" s="15" t="s">
        <v>40</v>
      </c>
      <c r="L31" s="15"/>
      <c r="M31" s="15"/>
      <c r="N31" s="15"/>
      <c r="O31" s="15" t="s">
        <v>40</v>
      </c>
      <c r="P31" s="15"/>
      <c r="Q31" s="15"/>
      <c r="R31" s="15"/>
      <c r="S31" s="15" t="s">
        <v>46</v>
      </c>
      <c r="T31" s="15"/>
    </row>
    <row r="32" spans="1:20" ht="15.75">
      <c r="A32" s="4" t="s">
        <v>32</v>
      </c>
      <c r="B32" s="12"/>
      <c r="C32" s="14"/>
      <c r="D32" s="14"/>
      <c r="E32" s="14"/>
      <c r="F32" s="14" t="s">
        <v>40</v>
      </c>
      <c r="G32" s="14"/>
      <c r="H32" s="14"/>
      <c r="I32" s="14"/>
      <c r="J32" s="14"/>
      <c r="K32" s="15" t="s">
        <v>40</v>
      </c>
      <c r="L32" s="15"/>
      <c r="M32" s="15"/>
      <c r="N32" s="15"/>
      <c r="O32" s="15" t="s">
        <v>40</v>
      </c>
      <c r="P32" s="15"/>
      <c r="Q32" s="15"/>
      <c r="R32" s="15"/>
      <c r="S32" s="15" t="s">
        <v>46</v>
      </c>
      <c r="T32" s="15"/>
    </row>
    <row r="33" spans="1:20" ht="15.75">
      <c r="A33" s="4" t="s">
        <v>33</v>
      </c>
      <c r="B33" s="12"/>
      <c r="C33" s="14"/>
      <c r="D33" s="14"/>
      <c r="E33" s="14"/>
      <c r="F33" s="14" t="s">
        <v>40</v>
      </c>
      <c r="G33" s="14"/>
      <c r="H33" s="14"/>
      <c r="I33" s="14"/>
      <c r="J33" s="14"/>
      <c r="K33" s="15" t="s">
        <v>40</v>
      </c>
      <c r="L33" s="15"/>
      <c r="M33" s="15"/>
      <c r="N33" s="15"/>
      <c r="O33" s="15" t="s">
        <v>40</v>
      </c>
      <c r="P33" s="15"/>
      <c r="Q33" s="15"/>
      <c r="R33" s="15"/>
      <c r="S33" s="15" t="s">
        <v>46</v>
      </c>
      <c r="T33" s="15"/>
    </row>
    <row r="34" spans="1:20" ht="15.75">
      <c r="A34" s="5" t="s">
        <v>34</v>
      </c>
      <c r="B34" s="12"/>
      <c r="C34" s="12"/>
      <c r="D34" s="12"/>
      <c r="E34" s="12"/>
      <c r="F34" s="15">
        <v>220</v>
      </c>
      <c r="G34" s="15">
        <f>F34</f>
        <v>220</v>
      </c>
      <c r="H34" s="15"/>
      <c r="I34" s="15">
        <v>220</v>
      </c>
      <c r="J34" s="14">
        <f>I34*U1</f>
        <v>0</v>
      </c>
      <c r="K34" s="11"/>
      <c r="L34" s="12">
        <f t="shared" ref="L34:L37" si="10">K34*W$3</f>
        <v>0</v>
      </c>
      <c r="M34" s="12"/>
      <c r="N34" s="12"/>
      <c r="O34" s="11"/>
      <c r="P34" s="11"/>
      <c r="Q34" s="11"/>
      <c r="R34" s="11"/>
      <c r="S34" s="11"/>
      <c r="T34" s="12">
        <f t="shared" si="7"/>
        <v>0</v>
      </c>
    </row>
    <row r="35" spans="1:20" ht="15.75">
      <c r="A35" s="5" t="s">
        <v>35</v>
      </c>
      <c r="B35" s="12"/>
      <c r="C35" s="12"/>
      <c r="D35" s="12"/>
      <c r="E35" s="12"/>
      <c r="F35" s="15"/>
      <c r="G35" s="15"/>
      <c r="H35" s="15"/>
      <c r="I35" s="15"/>
      <c r="J35" s="14"/>
      <c r="K35" s="11"/>
      <c r="L35" s="12">
        <f t="shared" si="10"/>
        <v>0</v>
      </c>
      <c r="M35" s="12"/>
      <c r="N35" s="12"/>
      <c r="O35" s="11"/>
      <c r="P35" s="11"/>
      <c r="Q35" s="11"/>
      <c r="R35" s="11"/>
      <c r="S35" s="11"/>
      <c r="T35" s="12">
        <f t="shared" si="7"/>
        <v>0</v>
      </c>
    </row>
    <row r="36" spans="1:20" ht="15.75">
      <c r="A36" s="2" t="s">
        <v>36</v>
      </c>
      <c r="B36" s="12"/>
      <c r="C36" s="12"/>
      <c r="D36" s="12"/>
      <c r="E36" s="12"/>
      <c r="F36" s="12">
        <v>408.9</v>
      </c>
      <c r="G36" s="12">
        <f>F36</f>
        <v>408.9</v>
      </c>
      <c r="H36" s="12"/>
      <c r="I36" s="12">
        <v>408.9</v>
      </c>
      <c r="J36" s="12">
        <f>I36*$U$3</f>
        <v>0</v>
      </c>
      <c r="K36" s="12"/>
      <c r="L36" s="12">
        <f t="shared" si="10"/>
        <v>0</v>
      </c>
      <c r="M36" s="12"/>
      <c r="N36" s="12"/>
      <c r="O36" s="12"/>
      <c r="P36" s="12"/>
      <c r="Q36" s="12"/>
      <c r="R36" s="12"/>
      <c r="S36" s="12"/>
      <c r="T36" s="12">
        <f t="shared" si="7"/>
        <v>0</v>
      </c>
    </row>
    <row r="37" spans="1:20" ht="16.5" thickBot="1">
      <c r="A37" s="7" t="s">
        <v>37</v>
      </c>
      <c r="B37" s="6"/>
      <c r="C37" s="6"/>
      <c r="D37" s="6"/>
      <c r="E37" s="6"/>
      <c r="F37" s="6"/>
      <c r="G37" s="6"/>
      <c r="H37" s="6">
        <f t="shared" ref="H37" si="11">G37*$U$3</f>
        <v>0</v>
      </c>
      <c r="I37" s="6"/>
      <c r="J37" s="6"/>
      <c r="K37" s="6"/>
      <c r="L37" s="6">
        <f t="shared" si="10"/>
        <v>0</v>
      </c>
      <c r="M37" s="6"/>
      <c r="N37" s="6"/>
      <c r="O37" s="6">
        <v>441.44</v>
      </c>
      <c r="P37" s="6"/>
      <c r="Q37" s="6"/>
      <c r="R37" s="6"/>
      <c r="S37" s="6"/>
      <c r="T37" s="6">
        <f t="shared" si="7"/>
        <v>0</v>
      </c>
    </row>
    <row r="38" spans="1:20" ht="16.5" thickBot="1">
      <c r="A38" s="8" t="s">
        <v>4</v>
      </c>
      <c r="B38" s="9">
        <f>SUM(B5:B37)</f>
        <v>1</v>
      </c>
      <c r="C38" s="9">
        <f t="shared" ref="C38:T38" si="12">SUM(C5:C37)</f>
        <v>3</v>
      </c>
      <c r="D38" s="9">
        <f t="shared" si="12"/>
        <v>0</v>
      </c>
      <c r="E38" s="9">
        <f t="shared" si="12"/>
        <v>0</v>
      </c>
      <c r="F38" s="9">
        <f t="shared" si="12"/>
        <v>4080.84</v>
      </c>
      <c r="G38" s="9">
        <f t="shared" si="12"/>
        <v>4080.84</v>
      </c>
      <c r="H38" s="9">
        <f>SUM(H5:H37)</f>
        <v>0</v>
      </c>
      <c r="I38" s="9">
        <f t="shared" si="12"/>
        <v>4080.84</v>
      </c>
      <c r="J38" s="9">
        <f t="shared" si="12"/>
        <v>0</v>
      </c>
      <c r="K38" s="9">
        <f t="shared" si="12"/>
        <v>0</v>
      </c>
      <c r="L38" s="9">
        <f t="shared" si="12"/>
        <v>0</v>
      </c>
      <c r="M38" s="9">
        <f t="shared" si="12"/>
        <v>204.5</v>
      </c>
      <c r="N38" s="9">
        <f t="shared" si="12"/>
        <v>0</v>
      </c>
      <c r="O38" s="9">
        <f t="shared" si="12"/>
        <v>680.14</v>
      </c>
      <c r="P38" s="9">
        <f t="shared" si="12"/>
        <v>0</v>
      </c>
      <c r="Q38" s="9">
        <f t="shared" si="12"/>
        <v>0</v>
      </c>
      <c r="R38" s="9">
        <f t="shared" si="12"/>
        <v>0</v>
      </c>
      <c r="S38" s="9">
        <f t="shared" si="12"/>
        <v>281.5</v>
      </c>
      <c r="T38" s="10">
        <f t="shared" si="12"/>
        <v>0</v>
      </c>
    </row>
  </sheetData>
  <mergeCells count="75">
    <mergeCell ref="F33:J33"/>
    <mergeCell ref="K33:N33"/>
    <mergeCell ref="O33:R33"/>
    <mergeCell ref="S33:T33"/>
    <mergeCell ref="F34:F35"/>
    <mergeCell ref="G34:G35"/>
    <mergeCell ref="H34:H35"/>
    <mergeCell ref="I34:I35"/>
    <mergeCell ref="J34:J35"/>
    <mergeCell ref="F31:J31"/>
    <mergeCell ref="K31:N31"/>
    <mergeCell ref="O31:R31"/>
    <mergeCell ref="S31:T31"/>
    <mergeCell ref="F32:J32"/>
    <mergeCell ref="K32:N32"/>
    <mergeCell ref="O32:R32"/>
    <mergeCell ref="S32:T32"/>
    <mergeCell ref="F29:J29"/>
    <mergeCell ref="K29:N29"/>
    <mergeCell ref="O29:R29"/>
    <mergeCell ref="S29:T29"/>
    <mergeCell ref="F30:J30"/>
    <mergeCell ref="K30:N30"/>
    <mergeCell ref="O30:R30"/>
    <mergeCell ref="S30:T30"/>
    <mergeCell ref="K27:N27"/>
    <mergeCell ref="O27:R27"/>
    <mergeCell ref="S27:T27"/>
    <mergeCell ref="C28:C33"/>
    <mergeCell ref="D28:D33"/>
    <mergeCell ref="E28:E33"/>
    <mergeCell ref="F28:J28"/>
    <mergeCell ref="K28:N28"/>
    <mergeCell ref="O28:R28"/>
    <mergeCell ref="S28:T28"/>
    <mergeCell ref="F25:F26"/>
    <mergeCell ref="G25:G26"/>
    <mergeCell ref="H25:H26"/>
    <mergeCell ref="I25:I26"/>
    <mergeCell ref="J25:J26"/>
    <mergeCell ref="F27:J27"/>
    <mergeCell ref="F18:J18"/>
    <mergeCell ref="K18:N18"/>
    <mergeCell ref="O18:R18"/>
    <mergeCell ref="S18:T18"/>
    <mergeCell ref="F22:F23"/>
    <mergeCell ref="G22:G23"/>
    <mergeCell ref="H22:H23"/>
    <mergeCell ref="I22:I23"/>
    <mergeCell ref="J22:J23"/>
    <mergeCell ref="A4:T4"/>
    <mergeCell ref="F11:J11"/>
    <mergeCell ref="K11:N11"/>
    <mergeCell ref="O11:R11"/>
    <mergeCell ref="S11:T11"/>
    <mergeCell ref="F12:F13"/>
    <mergeCell ref="G12:G13"/>
    <mergeCell ref="H12:H13"/>
    <mergeCell ref="I12:I13"/>
    <mergeCell ref="J12:J13"/>
    <mergeCell ref="O1:R1"/>
    <mergeCell ref="S1:T2"/>
    <mergeCell ref="F2:F3"/>
    <mergeCell ref="G2:H2"/>
    <mergeCell ref="I2:J2"/>
    <mergeCell ref="K2:L2"/>
    <mergeCell ref="M2:N2"/>
    <mergeCell ref="O2:P2"/>
    <mergeCell ref="Q2:R2"/>
    <mergeCell ref="A1:A3"/>
    <mergeCell ref="B1:B3"/>
    <mergeCell ref="C1:C3"/>
    <mergeCell ref="D1:E2"/>
    <mergeCell ref="F1:J1"/>
    <mergeCell ref="K1:N1"/>
  </mergeCells>
  <conditionalFormatting sqref="L5:N10 L12:N17 L29:N32 L34:N37 N19:N20 P30:P32 L21:N26">
    <cfRule type="cellIs" dxfId="2" priority="3" operator="equal">
      <formula>0</formula>
    </cfRule>
  </conditionalFormatting>
  <conditionalFormatting sqref="J34 J24:J25 J12 H5:J8 J36 H19:J20 J9:J10 T5:T10 T12:T17 P30:P32 T29:T32 T34:T37 L5:N10 L12:N17 H14:J14 L29:N32 L34:N37 H37:J37 J15:J17 N19:N20 J21:J22 H34:H36 H21:H26 H12:H13 H15:H17 H9:H10 T19:T26 L21:N26">
    <cfRule type="cellIs" dxfId="1" priority="2" operator="equal">
      <formula>0</formula>
    </cfRule>
  </conditionalFormatting>
  <conditionalFormatting sqref="F12:H13 F34:H35 F25:H26 F22:H23 L12:N17 P12:R17 G19:H21 G24:H24 I19:J26 L19:N26 P19:R26 G36:H37 I34:J37 T28:T37 P30:R37 L28:N37 C38:T38 C34:E37 C1:E1 G3:H3 I2:J3 F4 G4:J10 L4:N10 P4:R10 T4:T26 O4:O37 K4:K37 S4:S37 K1:T3 C4:E28 G14:H17 I12:J17 B1:B3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Blavutskaya_yus</dc:creator>
  <cp:lastModifiedBy>Руцкая Янина Александровна</cp:lastModifiedBy>
  <cp:lastPrinted>2024-02-01T04:59:06Z</cp:lastPrinted>
  <dcterms:created xsi:type="dcterms:W3CDTF">2023-11-30T09:03:00Z</dcterms:created>
  <dcterms:modified xsi:type="dcterms:W3CDTF">2024-02-01T11:11:56Z</dcterms:modified>
</cp:coreProperties>
</file>